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СОНКО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1" l="1"/>
  <c r="L27" i="1"/>
  <c r="K27" i="1"/>
  <c r="J27" i="1"/>
  <c r="I27" i="1"/>
  <c r="H27" i="1"/>
  <c r="G27" i="1"/>
  <c r="G20" i="1"/>
  <c r="G17" i="1"/>
  <c r="G14" i="1"/>
  <c r="G11" i="1"/>
  <c r="H26" i="1" l="1"/>
  <c r="H25" i="1"/>
  <c r="M26" i="1" l="1"/>
  <c r="L26" i="1"/>
  <c r="K26" i="1"/>
  <c r="J26" i="1"/>
  <c r="I26" i="1"/>
  <c r="M25" i="1"/>
  <c r="L25" i="1"/>
  <c r="K25" i="1"/>
  <c r="J25" i="1"/>
  <c r="I25" i="1"/>
  <c r="G19" i="1" l="1"/>
  <c r="G18" i="1"/>
  <c r="G16" i="1" l="1"/>
  <c r="G15" i="1"/>
  <c r="G13" i="1"/>
  <c r="G12" i="1"/>
  <c r="G10" i="1"/>
  <c r="G9" i="1"/>
  <c r="G26" i="1" l="1"/>
  <c r="G25" i="1"/>
</calcChain>
</file>

<file path=xl/sharedStrings.xml><?xml version="1.0" encoding="utf-8"?>
<sst xmlns="http://schemas.openxmlformats.org/spreadsheetml/2006/main" count="78" uniqueCount="42">
  <si>
    <t>N п/п</t>
  </si>
  <si>
    <t>Наименование мероприятия</t>
  </si>
  <si>
    <t>Срок реализации</t>
  </si>
  <si>
    <t>Участник &lt;1&gt;</t>
  </si>
  <si>
    <t>Финансовое обеспечение</t>
  </si>
  <si>
    <t>Результат реализации мероприятия (далее - результат)</t>
  </si>
  <si>
    <t>с (год)</t>
  </si>
  <si>
    <t>по (год)</t>
  </si>
  <si>
    <t>Источник</t>
  </si>
  <si>
    <t>Объем (рублей)</t>
  </si>
  <si>
    <t>Наименование результата</t>
  </si>
  <si>
    <t>Единица измерения (по ОКЕИ)</t>
  </si>
  <si>
    <t>Значение</t>
  </si>
  <si>
    <t>всего по годам реализации</t>
  </si>
  <si>
    <t>в том числе по годам реализации</t>
  </si>
  <si>
    <t>Всего, в том числе:</t>
  </si>
  <si>
    <t>Районный бюджет (далее - Источник № 1), из них: &lt;3&gt;</t>
  </si>
  <si>
    <t>- налоговые и неналоговые доходы, поступления  нецелевого характера (далее - источник № 1.1) &lt;3&gt;</t>
  </si>
  <si>
    <t>Источник N 1, из них: &lt;3&gt;</t>
  </si>
  <si>
    <t>X</t>
  </si>
  <si>
    <t>- источник N 1.1 &lt;3&gt;</t>
  </si>
  <si>
    <t>Администрация Тюкалинского муниципального района Омской области</t>
  </si>
  <si>
    <t>Предоставление субсидий Совету ветеранов (пенсионеров)</t>
  </si>
  <si>
    <t xml:space="preserve">Предоставление субсидий общественной организации инвалидов  </t>
  </si>
  <si>
    <t xml:space="preserve">Районный бюджет (далее - Источник № 1), из них: </t>
  </si>
  <si>
    <t>Предоставление субсидий Союзу десантников</t>
  </si>
  <si>
    <t>Субсидирование НКО, осуществляющих деятельность в сфере физической культуры и спорта</t>
  </si>
  <si>
    <t>Субсидирование НКО, осуществляющих деятельность в сфере культуры и туризма</t>
  </si>
  <si>
    <t>единиц</t>
  </si>
  <si>
    <t>Оказана финансовая поддержка Совету ветеранов (пенсионеров)</t>
  </si>
  <si>
    <t>Оказана финансовая поддержка НКО, осуществляющих деятельность в сфере физической культуры и спорта</t>
  </si>
  <si>
    <t>Оказана финансовая поддержка НКО, осуществляющих деятельность в сфере культуры и туризма</t>
  </si>
  <si>
    <t>Обеспечение поддержки деятельности ресурсного центра поддержки НКО</t>
  </si>
  <si>
    <t>Х</t>
  </si>
  <si>
    <t>Оказана информационная, имущественная, методическая  поддержка ресурсному центру поддержки НКО</t>
  </si>
  <si>
    <t>ПЕРЕЧЕНЬ МЕРОПРИЯТИЙ Комплекса процессных мероприятий "Поддержка социально ориентированных некоммерческих организаций"</t>
  </si>
  <si>
    <t>ВСЕГО по Комплексу процессных мероприятий "Поддержка социально ориентированных некоммерческих организаций"</t>
  </si>
  <si>
    <t xml:space="preserve"> </t>
  </si>
  <si>
    <t>Оказана финансовая поддержка общественной организации инвалидов</t>
  </si>
  <si>
    <t>Оказана финансовая поддержка Союзу десантников</t>
  </si>
  <si>
    <r>
      <rPr>
        <sz val="12"/>
        <color theme="1"/>
        <rFont val="Times New Roman"/>
        <family val="1"/>
        <charset val="204"/>
      </rPr>
      <t>Приложение № 2
к муниципальной программе
Тюкалинского муниципального района
Омской области
«Поддержка социально ориентированных 
некоммерческих организаций, осуществляющих деятельность 
на территории Тюкалинского муниципального района 
Омской области»</t>
    </r>
    <r>
      <rPr>
        <sz val="11"/>
        <color theme="1"/>
        <rFont val="Calibri"/>
        <family val="2"/>
        <scheme val="minor"/>
      </rPr>
      <t xml:space="preserve">
</t>
    </r>
  </si>
  <si>
    <t>Управление культуры Администрации Тюкалинского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</si>
</sst>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0" xfId="0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3" fillId="0" borderId="4" xfId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4" fontId="5" fillId="0" borderId="12" xfId="2" applyNumberFormat="1" applyFont="1" applyBorder="1" applyAlignment="1">
      <alignment horizontal="center" vertical="center"/>
    </xf>
  </cellXfs>
  <cellStyles count="5">
    <cellStyle name="Гиперссылка" xfId="1" builtinId="8"/>
    <cellStyle name="Обычный" xfId="0" builtinId="0"/>
    <cellStyle name="Обычный 2" xfId="3"/>
    <cellStyle name="Обычный 3" xfId="4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tabSelected="1" topLeftCell="A4" zoomScale="78" zoomScaleNormal="78" workbookViewId="0">
      <selection activeCell="G18" sqref="G18:M20"/>
    </sheetView>
  </sheetViews>
  <sheetFormatPr defaultRowHeight="15" x14ac:dyDescent="0.25"/>
  <cols>
    <col min="2" max="2" width="32" customWidth="1"/>
    <col min="5" max="5" width="25.140625" customWidth="1"/>
    <col min="6" max="6" width="19.28515625" customWidth="1"/>
    <col min="7" max="7" width="14.140625" customWidth="1"/>
    <col min="8" max="13" width="13.140625" bestFit="1" customWidth="1"/>
    <col min="14" max="14" width="21.28515625" customWidth="1"/>
    <col min="18" max="19" width="9.140625" customWidth="1"/>
  </cols>
  <sheetData>
    <row r="1" spans="1:21" ht="125.25" customHeight="1" x14ac:dyDescent="0.25">
      <c r="A1" s="26" t="s">
        <v>40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1" ht="41.25" customHeight="1" x14ac:dyDescent="0.25">
      <c r="A2" s="27" t="s">
        <v>35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ht="17.25" customHeight="1" thickBot="1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31.5" customHeight="1" thickBot="1" x14ac:dyDescent="0.3">
      <c r="A4" s="14" t="s">
        <v>0</v>
      </c>
      <c r="B4" s="14" t="s">
        <v>1</v>
      </c>
      <c r="C4" s="37" t="s">
        <v>2</v>
      </c>
      <c r="D4" s="38"/>
      <c r="E4" s="31" t="s">
        <v>3</v>
      </c>
      <c r="F4" s="37" t="s">
        <v>4</v>
      </c>
      <c r="G4" s="39"/>
      <c r="H4" s="39"/>
      <c r="I4" s="39"/>
      <c r="J4" s="39"/>
      <c r="K4" s="39"/>
      <c r="L4" s="39"/>
      <c r="M4" s="38"/>
      <c r="N4" s="37" t="s">
        <v>5</v>
      </c>
      <c r="O4" s="39"/>
      <c r="P4" s="39"/>
      <c r="Q4" s="39"/>
      <c r="R4" s="39"/>
      <c r="S4" s="39"/>
      <c r="T4" s="39"/>
      <c r="U4" s="38"/>
    </row>
    <row r="5" spans="1:21" ht="30" customHeight="1" thickBot="1" x14ac:dyDescent="0.3">
      <c r="A5" s="15"/>
      <c r="B5" s="15"/>
      <c r="C5" s="14" t="s">
        <v>6</v>
      </c>
      <c r="D5" s="14" t="s">
        <v>7</v>
      </c>
      <c r="E5" s="32"/>
      <c r="F5" s="14" t="s">
        <v>8</v>
      </c>
      <c r="G5" s="37" t="s">
        <v>9</v>
      </c>
      <c r="H5" s="39"/>
      <c r="I5" s="39"/>
      <c r="J5" s="39"/>
      <c r="K5" s="39"/>
      <c r="L5" s="39"/>
      <c r="M5" s="38"/>
      <c r="N5" s="14" t="s">
        <v>10</v>
      </c>
      <c r="O5" s="31" t="s">
        <v>11</v>
      </c>
      <c r="P5" s="17" t="s">
        <v>12</v>
      </c>
      <c r="Q5" s="34"/>
      <c r="R5" s="34"/>
      <c r="S5" s="34"/>
      <c r="T5" s="34"/>
      <c r="U5" s="35"/>
    </row>
    <row r="6" spans="1:21" ht="46.5" customHeight="1" thickBot="1" x14ac:dyDescent="0.3">
      <c r="A6" s="15"/>
      <c r="B6" s="15"/>
      <c r="C6" s="15"/>
      <c r="D6" s="15"/>
      <c r="E6" s="32"/>
      <c r="F6" s="15"/>
      <c r="G6" s="14" t="s">
        <v>13</v>
      </c>
      <c r="H6" s="17" t="s">
        <v>14</v>
      </c>
      <c r="I6" s="34"/>
      <c r="J6" s="34"/>
      <c r="K6" s="34"/>
      <c r="L6" s="34"/>
      <c r="M6" s="35"/>
      <c r="N6" s="15"/>
      <c r="O6" s="32"/>
      <c r="P6" s="19"/>
      <c r="Q6" s="36"/>
      <c r="R6" s="36"/>
      <c r="S6" s="36"/>
      <c r="T6" s="36"/>
      <c r="U6" s="30"/>
    </row>
    <row r="7" spans="1:21" ht="16.5" thickBot="1" x14ac:dyDescent="0.3">
      <c r="A7" s="16"/>
      <c r="B7" s="16"/>
      <c r="C7" s="16"/>
      <c r="D7" s="16"/>
      <c r="E7" s="33"/>
      <c r="F7" s="16"/>
      <c r="G7" s="19"/>
      <c r="H7" s="5">
        <v>2025</v>
      </c>
      <c r="I7" s="6">
        <v>2026</v>
      </c>
      <c r="J7" s="6">
        <v>2027</v>
      </c>
      <c r="K7" s="6">
        <v>2028</v>
      </c>
      <c r="L7" s="6">
        <v>2029</v>
      </c>
      <c r="M7" s="7">
        <v>2030</v>
      </c>
      <c r="N7" s="30"/>
      <c r="O7" s="33"/>
      <c r="P7" s="5">
        <v>2025</v>
      </c>
      <c r="Q7" s="6">
        <v>2026</v>
      </c>
      <c r="R7" s="6">
        <v>2027</v>
      </c>
      <c r="S7" s="6">
        <v>2028</v>
      </c>
      <c r="T7" s="6">
        <v>2029</v>
      </c>
      <c r="U7" s="7">
        <v>2030</v>
      </c>
    </row>
    <row r="8" spans="1:21" ht="16.5" thickBot="1" x14ac:dyDescent="0.3">
      <c r="A8" s="2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  <c r="N8" s="1">
        <v>14</v>
      </c>
      <c r="O8" s="1">
        <v>15</v>
      </c>
      <c r="P8" s="1">
        <v>16</v>
      </c>
      <c r="Q8" s="1">
        <v>17</v>
      </c>
      <c r="R8" s="1">
        <v>18</v>
      </c>
      <c r="S8" s="1">
        <v>19</v>
      </c>
      <c r="T8" s="1">
        <v>20</v>
      </c>
      <c r="U8" s="1">
        <v>21</v>
      </c>
    </row>
    <row r="9" spans="1:21" ht="32.25" customHeight="1" thickBot="1" x14ac:dyDescent="0.3">
      <c r="A9" s="14">
        <v>1</v>
      </c>
      <c r="B9" s="14" t="s">
        <v>22</v>
      </c>
      <c r="C9" s="14">
        <v>2025</v>
      </c>
      <c r="D9" s="14">
        <v>2030</v>
      </c>
      <c r="E9" s="17" t="s">
        <v>21</v>
      </c>
      <c r="F9" s="11" t="s">
        <v>15</v>
      </c>
      <c r="G9" s="8">
        <f>SUM(H9,I9,J9,K9,L9,M9)</f>
        <v>867770.02</v>
      </c>
      <c r="H9" s="8">
        <v>150000</v>
      </c>
      <c r="I9" s="8">
        <v>146341.46</v>
      </c>
      <c r="J9" s="8">
        <v>142857.14000000001</v>
      </c>
      <c r="K9" s="8">
        <v>142857.14000000001</v>
      </c>
      <c r="L9" s="8">
        <v>142857.14000000001</v>
      </c>
      <c r="M9" s="8">
        <v>142857.14000000001</v>
      </c>
      <c r="N9" s="14" t="s">
        <v>29</v>
      </c>
      <c r="O9" s="14" t="s">
        <v>28</v>
      </c>
      <c r="P9" s="14">
        <v>1</v>
      </c>
      <c r="Q9" s="14">
        <v>1</v>
      </c>
      <c r="R9" s="14">
        <v>1</v>
      </c>
      <c r="S9" s="14">
        <v>1</v>
      </c>
      <c r="T9" s="14">
        <v>1</v>
      </c>
      <c r="U9" s="14">
        <v>1</v>
      </c>
    </row>
    <row r="10" spans="1:21" ht="75.75" customHeight="1" thickBot="1" x14ac:dyDescent="0.3">
      <c r="A10" s="15"/>
      <c r="B10" s="15"/>
      <c r="C10" s="15"/>
      <c r="D10" s="15"/>
      <c r="E10" s="18"/>
      <c r="F10" s="9" t="s">
        <v>24</v>
      </c>
      <c r="G10" s="8">
        <f>SUM(H10,I10,J10,K10,L10,M10)</f>
        <v>867770.02</v>
      </c>
      <c r="H10" s="8">
        <v>150000</v>
      </c>
      <c r="I10" s="8">
        <v>146341.46</v>
      </c>
      <c r="J10" s="8">
        <v>142857.14000000001</v>
      </c>
      <c r="K10" s="8">
        <v>142857.14000000001</v>
      </c>
      <c r="L10" s="8">
        <v>142857.14000000001</v>
      </c>
      <c r="M10" s="8">
        <v>142857.14000000001</v>
      </c>
      <c r="N10" s="15"/>
      <c r="O10" s="15"/>
      <c r="P10" s="15"/>
      <c r="Q10" s="15"/>
      <c r="R10" s="15"/>
      <c r="S10" s="15"/>
      <c r="T10" s="15"/>
      <c r="U10" s="15"/>
    </row>
    <row r="11" spans="1:21" ht="126.75" thickBot="1" x14ac:dyDescent="0.3">
      <c r="A11" s="15"/>
      <c r="B11" s="15"/>
      <c r="C11" s="15"/>
      <c r="D11" s="15"/>
      <c r="E11" s="18"/>
      <c r="F11" s="10" t="s">
        <v>17</v>
      </c>
      <c r="G11" s="8">
        <f>SUM(H11,I11,J11,K11,L11,M11)</f>
        <v>867770.02</v>
      </c>
      <c r="H11" s="8">
        <v>150000</v>
      </c>
      <c r="I11" s="8">
        <v>146341.46</v>
      </c>
      <c r="J11" s="8">
        <v>142857.14000000001</v>
      </c>
      <c r="K11" s="8">
        <v>142857.14000000001</v>
      </c>
      <c r="L11" s="8">
        <v>142857.14000000001</v>
      </c>
      <c r="M11" s="8">
        <v>142857.14000000001</v>
      </c>
      <c r="N11" s="15"/>
      <c r="O11" s="15"/>
      <c r="P11" s="15"/>
      <c r="Q11" s="15"/>
      <c r="R11" s="15"/>
      <c r="S11" s="15"/>
      <c r="T11" s="15"/>
      <c r="U11" s="15"/>
    </row>
    <row r="12" spans="1:21" ht="32.25" customHeight="1" thickBot="1" x14ac:dyDescent="0.3">
      <c r="A12" s="14">
        <v>2</v>
      </c>
      <c r="B12" s="14" t="s">
        <v>23</v>
      </c>
      <c r="C12" s="14">
        <v>2025</v>
      </c>
      <c r="D12" s="14">
        <v>2030</v>
      </c>
      <c r="E12" s="14" t="s">
        <v>21</v>
      </c>
      <c r="F12" s="3" t="s">
        <v>15</v>
      </c>
      <c r="G12" s="8">
        <f>SUM(H12,I12,J12,K12,L12,M12)</f>
        <v>578513.37999999989</v>
      </c>
      <c r="H12" s="8">
        <v>100000</v>
      </c>
      <c r="I12" s="8">
        <v>97560.98</v>
      </c>
      <c r="J12" s="8">
        <v>95238.1</v>
      </c>
      <c r="K12" s="8">
        <v>95238.1</v>
      </c>
      <c r="L12" s="8">
        <v>95238.1</v>
      </c>
      <c r="M12" s="8">
        <v>95238.1</v>
      </c>
      <c r="N12" s="14" t="s">
        <v>38</v>
      </c>
      <c r="O12" s="14" t="s">
        <v>28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</row>
    <row r="13" spans="1:21" ht="63.75" thickBot="1" x14ac:dyDescent="0.3">
      <c r="A13" s="15"/>
      <c r="B13" s="15"/>
      <c r="C13" s="15"/>
      <c r="D13" s="15"/>
      <c r="E13" s="15"/>
      <c r="F13" s="9" t="s">
        <v>16</v>
      </c>
      <c r="G13" s="8">
        <f>SUM(H13,I13,J13,K13,L13,M13)</f>
        <v>578513.37999999989</v>
      </c>
      <c r="H13" s="8">
        <v>100000</v>
      </c>
      <c r="I13" s="8">
        <v>97560.98</v>
      </c>
      <c r="J13" s="8">
        <v>95238.1</v>
      </c>
      <c r="K13" s="8">
        <v>95238.1</v>
      </c>
      <c r="L13" s="8">
        <v>95238.1</v>
      </c>
      <c r="M13" s="8">
        <v>95238.1</v>
      </c>
      <c r="N13" s="15"/>
      <c r="O13" s="15"/>
      <c r="P13" s="15"/>
      <c r="Q13" s="15"/>
      <c r="R13" s="15"/>
      <c r="S13" s="15"/>
      <c r="T13" s="15"/>
      <c r="U13" s="15"/>
    </row>
    <row r="14" spans="1:21" ht="126.75" thickBot="1" x14ac:dyDescent="0.3">
      <c r="A14" s="15"/>
      <c r="B14" s="15"/>
      <c r="C14" s="15"/>
      <c r="D14" s="15"/>
      <c r="E14" s="15"/>
      <c r="F14" s="10" t="s">
        <v>17</v>
      </c>
      <c r="G14" s="8">
        <f>SUM(H14,I14,J14,K14,L14,M14)</f>
        <v>578513.37999999989</v>
      </c>
      <c r="H14" s="8">
        <v>100000</v>
      </c>
      <c r="I14" s="8">
        <v>97560.98</v>
      </c>
      <c r="J14" s="8">
        <v>95238.1</v>
      </c>
      <c r="K14" s="8">
        <v>95238.1</v>
      </c>
      <c r="L14" s="8">
        <v>95238.1</v>
      </c>
      <c r="M14" s="8">
        <v>95238.1</v>
      </c>
      <c r="N14" s="15"/>
      <c r="O14" s="15"/>
      <c r="P14" s="15"/>
      <c r="Q14" s="15"/>
      <c r="R14" s="15"/>
      <c r="S14" s="15"/>
      <c r="T14" s="15"/>
      <c r="U14" s="15"/>
    </row>
    <row r="15" spans="1:21" ht="32.25" thickBot="1" x14ac:dyDescent="0.3">
      <c r="A15" s="14">
        <v>3</v>
      </c>
      <c r="B15" s="14" t="s">
        <v>25</v>
      </c>
      <c r="C15" s="14">
        <v>2025</v>
      </c>
      <c r="D15" s="14">
        <v>2030</v>
      </c>
      <c r="E15" s="14" t="s">
        <v>21</v>
      </c>
      <c r="F15" s="11" t="s">
        <v>15</v>
      </c>
      <c r="G15" s="12">
        <f>SUM(H15,I15,K15,J15,L15,M15)</f>
        <v>289256.68999999994</v>
      </c>
      <c r="H15" s="12">
        <v>50000</v>
      </c>
      <c r="I15" s="12">
        <v>48780.49</v>
      </c>
      <c r="J15" s="12">
        <v>47619.05</v>
      </c>
      <c r="K15" s="12">
        <v>47619.05</v>
      </c>
      <c r="L15" s="12">
        <v>47619.05</v>
      </c>
      <c r="M15" s="12">
        <v>47619.05</v>
      </c>
      <c r="N15" s="14" t="s">
        <v>39</v>
      </c>
      <c r="O15" s="14" t="s">
        <v>28</v>
      </c>
      <c r="P15" s="14">
        <v>1</v>
      </c>
      <c r="Q15" s="14">
        <v>1</v>
      </c>
      <c r="R15" s="14">
        <v>1</v>
      </c>
      <c r="S15" s="14">
        <v>1</v>
      </c>
      <c r="T15" s="14">
        <v>1</v>
      </c>
      <c r="U15" s="14">
        <v>1</v>
      </c>
    </row>
    <row r="16" spans="1:21" ht="63.75" thickBot="1" x14ac:dyDescent="0.3">
      <c r="A16" s="15"/>
      <c r="B16" s="15"/>
      <c r="C16" s="15"/>
      <c r="D16" s="15"/>
      <c r="E16" s="15"/>
      <c r="F16" s="9" t="s">
        <v>16</v>
      </c>
      <c r="G16" s="8">
        <f>SUM(H16,I16,J16,K16,L16,M16)</f>
        <v>289256.68999999994</v>
      </c>
      <c r="H16" s="12">
        <v>50000</v>
      </c>
      <c r="I16" s="12">
        <v>48780.49</v>
      </c>
      <c r="J16" s="12">
        <v>47619.05</v>
      </c>
      <c r="K16" s="12">
        <v>47619.05</v>
      </c>
      <c r="L16" s="12">
        <v>47619.05</v>
      </c>
      <c r="M16" s="12">
        <v>47619.05</v>
      </c>
      <c r="N16" s="15"/>
      <c r="O16" s="15"/>
      <c r="P16" s="15"/>
      <c r="Q16" s="15"/>
      <c r="R16" s="15"/>
      <c r="S16" s="15"/>
      <c r="T16" s="15"/>
      <c r="U16" s="15"/>
    </row>
    <row r="17" spans="1:21" ht="126.75" thickBot="1" x14ac:dyDescent="0.3">
      <c r="A17" s="15"/>
      <c r="B17" s="15"/>
      <c r="C17" s="15"/>
      <c r="D17" s="15"/>
      <c r="E17" s="15"/>
      <c r="F17" s="10" t="s">
        <v>17</v>
      </c>
      <c r="G17" s="12">
        <f>SUM(H17,I17,K17,J17,L17,M17)</f>
        <v>289256.68999999994</v>
      </c>
      <c r="H17" s="12">
        <v>50000</v>
      </c>
      <c r="I17" s="12">
        <v>48780.49</v>
      </c>
      <c r="J17" s="12">
        <v>47619.05</v>
      </c>
      <c r="K17" s="12">
        <v>47619.05</v>
      </c>
      <c r="L17" s="12">
        <v>47619.05</v>
      </c>
      <c r="M17" s="12">
        <v>47619.05</v>
      </c>
      <c r="N17" s="15"/>
      <c r="O17" s="15"/>
      <c r="P17" s="15"/>
      <c r="Q17" s="15"/>
      <c r="R17" s="15"/>
      <c r="S17" s="15"/>
      <c r="T17" s="15"/>
      <c r="U17" s="15"/>
    </row>
    <row r="18" spans="1:21" ht="32.25" thickBot="1" x14ac:dyDescent="0.3">
      <c r="A18" s="14">
        <v>4</v>
      </c>
      <c r="B18" s="14" t="s">
        <v>26</v>
      </c>
      <c r="C18" s="14">
        <v>2025</v>
      </c>
      <c r="D18" s="14">
        <v>2030</v>
      </c>
      <c r="E18" s="14" t="s">
        <v>21</v>
      </c>
      <c r="F18" s="11" t="s">
        <v>15</v>
      </c>
      <c r="G18" s="12">
        <f>SUM(H18,I18,J18,K18,L18,M18)</f>
        <v>9790586.4800000004</v>
      </c>
      <c r="H18" s="43">
        <v>1692370</v>
      </c>
      <c r="I18" s="43">
        <v>1651092.68</v>
      </c>
      <c r="J18" s="43">
        <v>1611780.95</v>
      </c>
      <c r="K18" s="43">
        <v>1611780.95</v>
      </c>
      <c r="L18" s="43">
        <v>1611780.95</v>
      </c>
      <c r="M18" s="43">
        <v>1611780.95</v>
      </c>
      <c r="N18" s="14" t="s">
        <v>30</v>
      </c>
      <c r="O18" s="14" t="s">
        <v>28</v>
      </c>
      <c r="P18" s="14">
        <v>1</v>
      </c>
      <c r="Q18" s="14">
        <v>1</v>
      </c>
      <c r="R18" s="14">
        <v>1</v>
      </c>
      <c r="S18" s="14">
        <v>1</v>
      </c>
      <c r="T18" s="14">
        <v>1</v>
      </c>
      <c r="U18" s="14">
        <v>1</v>
      </c>
    </row>
    <row r="19" spans="1:21" ht="63.75" thickBot="1" x14ac:dyDescent="0.3">
      <c r="A19" s="15"/>
      <c r="B19" s="15"/>
      <c r="C19" s="15"/>
      <c r="D19" s="15"/>
      <c r="E19" s="15"/>
      <c r="F19" s="9" t="s">
        <v>16</v>
      </c>
      <c r="G19" s="8">
        <f>SUM(H19,I19,J19,K19,L19,M19)</f>
        <v>9790586.4800000004</v>
      </c>
      <c r="H19" s="44">
        <v>1692370</v>
      </c>
      <c r="I19" s="43">
        <v>1651092.68</v>
      </c>
      <c r="J19" s="43">
        <v>1611780.95</v>
      </c>
      <c r="K19" s="43">
        <v>1611780.95</v>
      </c>
      <c r="L19" s="43">
        <v>1611780.95</v>
      </c>
      <c r="M19" s="43">
        <v>1611780.95</v>
      </c>
      <c r="N19" s="15"/>
      <c r="O19" s="15"/>
      <c r="P19" s="15"/>
      <c r="Q19" s="15"/>
      <c r="R19" s="15"/>
      <c r="S19" s="15"/>
      <c r="T19" s="15"/>
      <c r="U19" s="15"/>
    </row>
    <row r="20" spans="1:21" ht="126.75" thickBot="1" x14ac:dyDescent="0.3">
      <c r="A20" s="15"/>
      <c r="B20" s="15"/>
      <c r="C20" s="15"/>
      <c r="D20" s="15"/>
      <c r="E20" s="15"/>
      <c r="F20" s="10" t="s">
        <v>17</v>
      </c>
      <c r="G20" s="8">
        <f>SUM(H20,I20,J20,K20,L20,M20)</f>
        <v>9790586.4800000004</v>
      </c>
      <c r="H20" s="44">
        <v>1692370</v>
      </c>
      <c r="I20" s="43">
        <v>1651092.68</v>
      </c>
      <c r="J20" s="43">
        <v>1611780.95</v>
      </c>
      <c r="K20" s="43">
        <v>1611780.95</v>
      </c>
      <c r="L20" s="43">
        <v>1611780.95</v>
      </c>
      <c r="M20" s="43">
        <v>1611780.95</v>
      </c>
      <c r="N20" s="15"/>
      <c r="O20" s="15"/>
      <c r="P20" s="15"/>
      <c r="Q20" s="15"/>
      <c r="R20" s="15"/>
      <c r="S20" s="15"/>
      <c r="T20" s="15"/>
      <c r="U20" s="15"/>
    </row>
    <row r="21" spans="1:21" ht="32.25" customHeight="1" thickBot="1" x14ac:dyDescent="0.3">
      <c r="A21" s="14">
        <v>5</v>
      </c>
      <c r="B21" s="14" t="s">
        <v>27</v>
      </c>
      <c r="C21" s="14">
        <v>2025</v>
      </c>
      <c r="D21" s="14">
        <v>2030</v>
      </c>
      <c r="E21" s="14" t="s">
        <v>41</v>
      </c>
      <c r="F21" s="11" t="s">
        <v>15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4" t="s">
        <v>31</v>
      </c>
      <c r="O21" s="14" t="s">
        <v>28</v>
      </c>
      <c r="P21" s="14">
        <v>1</v>
      </c>
      <c r="Q21" s="14">
        <v>1</v>
      </c>
      <c r="R21" s="14">
        <v>1</v>
      </c>
      <c r="S21" s="14">
        <v>1</v>
      </c>
      <c r="T21" s="14">
        <v>1</v>
      </c>
      <c r="U21" s="14">
        <v>1</v>
      </c>
    </row>
    <row r="22" spans="1:21" ht="63.75" thickBot="1" x14ac:dyDescent="0.3">
      <c r="A22" s="15"/>
      <c r="B22" s="15"/>
      <c r="C22" s="15"/>
      <c r="D22" s="15"/>
      <c r="E22" s="15"/>
      <c r="F22" s="9" t="s">
        <v>16</v>
      </c>
      <c r="G22" s="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5"/>
      <c r="O22" s="15"/>
      <c r="P22" s="15"/>
      <c r="Q22" s="15"/>
      <c r="R22" s="15"/>
      <c r="S22" s="15"/>
      <c r="T22" s="15"/>
      <c r="U22" s="15"/>
    </row>
    <row r="23" spans="1:21" ht="126.75" thickBot="1" x14ac:dyDescent="0.3">
      <c r="A23" s="15"/>
      <c r="B23" s="15"/>
      <c r="C23" s="15"/>
      <c r="D23" s="15"/>
      <c r="E23" s="15"/>
      <c r="F23" s="10" t="s">
        <v>17</v>
      </c>
      <c r="G23" s="8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5"/>
      <c r="O23" s="15"/>
      <c r="P23" s="15"/>
      <c r="Q23" s="15"/>
      <c r="R23" s="15"/>
      <c r="S23" s="15"/>
      <c r="T23" s="15"/>
      <c r="U23" s="15"/>
    </row>
    <row r="24" spans="1:21" ht="123" customHeight="1" thickBot="1" x14ac:dyDescent="0.3">
      <c r="A24" s="13">
        <v>6</v>
      </c>
      <c r="B24" s="13" t="s">
        <v>32</v>
      </c>
      <c r="C24" s="13">
        <v>2025</v>
      </c>
      <c r="D24" s="13">
        <v>2030</v>
      </c>
      <c r="E24" s="13" t="s">
        <v>21</v>
      </c>
      <c r="F24" s="40" t="s">
        <v>15</v>
      </c>
      <c r="G24" s="13" t="s">
        <v>33</v>
      </c>
      <c r="H24" s="13" t="s">
        <v>33</v>
      </c>
      <c r="I24" s="13" t="s">
        <v>33</v>
      </c>
      <c r="J24" s="13" t="s">
        <v>33</v>
      </c>
      <c r="K24" s="13" t="s">
        <v>33</v>
      </c>
      <c r="L24" s="13" t="s">
        <v>33</v>
      </c>
      <c r="M24" s="13" t="s">
        <v>33</v>
      </c>
      <c r="N24" s="13" t="s">
        <v>34</v>
      </c>
      <c r="O24" s="13" t="s">
        <v>28</v>
      </c>
      <c r="P24" s="13">
        <v>1</v>
      </c>
      <c r="Q24" s="13">
        <v>1</v>
      </c>
      <c r="R24" s="13">
        <v>1</v>
      </c>
      <c r="S24" s="13">
        <v>1</v>
      </c>
      <c r="T24" s="13">
        <v>1</v>
      </c>
      <c r="U24" s="13">
        <v>1</v>
      </c>
    </row>
    <row r="25" spans="1:21" ht="32.25" thickBot="1" x14ac:dyDescent="0.3">
      <c r="A25" s="20" t="s">
        <v>36</v>
      </c>
      <c r="B25" s="21"/>
      <c r="C25" s="14">
        <v>2025</v>
      </c>
      <c r="D25" s="14">
        <v>2030</v>
      </c>
      <c r="E25" s="14" t="s">
        <v>19</v>
      </c>
      <c r="F25" s="41" t="s">
        <v>15</v>
      </c>
      <c r="G25" s="42">
        <f>SUM(G9,G12,G15,G18,G21)</f>
        <v>11526126.57</v>
      </c>
      <c r="H25" s="42">
        <f>SUM(H9,H12,H15,H18,H21)</f>
        <v>1992370</v>
      </c>
      <c r="I25" s="42">
        <f>SUM(I9,I12,I15,I18,I21)</f>
        <v>1943775.6099999999</v>
      </c>
      <c r="J25" s="42">
        <f>SUM(J9,J12,J15,J18,J21)</f>
        <v>1897495.24</v>
      </c>
      <c r="K25" s="42">
        <f>SUM(K9,K12,K15,K18,K21)</f>
        <v>1897495.24</v>
      </c>
      <c r="L25" s="42">
        <f>SUM(L9,L12,L15,L18,L21)</f>
        <v>1897495.24</v>
      </c>
      <c r="M25" s="42">
        <f>SUM(M9,M12,M15,M18,M21)</f>
        <v>1897495.24</v>
      </c>
      <c r="N25" s="14" t="s">
        <v>19</v>
      </c>
      <c r="O25" s="14" t="s">
        <v>19</v>
      </c>
      <c r="P25" s="14" t="s">
        <v>19</v>
      </c>
      <c r="Q25" s="14" t="s">
        <v>19</v>
      </c>
      <c r="R25" s="14" t="s">
        <v>19</v>
      </c>
      <c r="S25" s="14" t="s">
        <v>19</v>
      </c>
      <c r="T25" s="14" t="s">
        <v>19</v>
      </c>
      <c r="U25" s="14" t="s">
        <v>19</v>
      </c>
    </row>
    <row r="26" spans="1:21" ht="30.75" thickBot="1" x14ac:dyDescent="0.3">
      <c r="A26" s="22"/>
      <c r="B26" s="23"/>
      <c r="C26" s="15"/>
      <c r="D26" s="15"/>
      <c r="E26" s="15"/>
      <c r="F26" s="4" t="s">
        <v>18</v>
      </c>
      <c r="G26" s="8">
        <f>SUM(G10,G13,G16,G19,G22)</f>
        <v>11526126.57</v>
      </c>
      <c r="H26" s="8">
        <f>SUM(H10,H13,H16,H19,H22)</f>
        <v>1992370</v>
      </c>
      <c r="I26" s="8">
        <f>SUM(I10,I13,I16,I19,I22)</f>
        <v>1943775.6099999999</v>
      </c>
      <c r="J26" s="8">
        <f>SUM(J10,J13,J16,J19,J22)</f>
        <v>1897495.24</v>
      </c>
      <c r="K26" s="8">
        <f>SUM(K10,K13,K16,K19,K22)</f>
        <v>1897495.24</v>
      </c>
      <c r="L26" s="8">
        <f>SUM(L10,L13,L16,L19,L22)</f>
        <v>1897495.24</v>
      </c>
      <c r="M26" s="8">
        <f>SUM(M10,M13,M16,M19,M22)</f>
        <v>1897495.24</v>
      </c>
      <c r="N26" s="15"/>
      <c r="O26" s="15"/>
      <c r="P26" s="15"/>
      <c r="Q26" s="15"/>
      <c r="R26" s="15"/>
      <c r="S26" s="15"/>
      <c r="T26" s="15"/>
      <c r="U26" s="15"/>
    </row>
    <row r="27" spans="1:21" ht="16.5" thickBot="1" x14ac:dyDescent="0.3">
      <c r="A27" s="24"/>
      <c r="B27" s="25"/>
      <c r="C27" s="16"/>
      <c r="D27" s="16"/>
      <c r="E27" s="16"/>
      <c r="F27" s="4" t="s">
        <v>20</v>
      </c>
      <c r="G27" s="8">
        <f>SUM(G11,G14,G17,G20,G23)</f>
        <v>11526126.57</v>
      </c>
      <c r="H27" s="8">
        <f>SUM(H11,H14,H17,H20,H23)</f>
        <v>1992370</v>
      </c>
      <c r="I27" s="8">
        <f>SUM(I11,I14,I17,I20,I23)</f>
        <v>1943775.6099999999</v>
      </c>
      <c r="J27" s="8">
        <f>SUM(J11,J14,J17,J20,J23)</f>
        <v>1897495.24</v>
      </c>
      <c r="K27" s="8">
        <f>SUM(K11,K14,K17,K20,K23)</f>
        <v>1897495.24</v>
      </c>
      <c r="L27" s="8">
        <f>SUM(L11,L14,L17,L20,L23)</f>
        <v>1897495.24</v>
      </c>
      <c r="M27" s="8">
        <f>SUM(M11,M14,M17,M20,M23)</f>
        <v>1897495.24</v>
      </c>
      <c r="N27" s="16"/>
      <c r="O27" s="16"/>
      <c r="P27" s="16"/>
      <c r="Q27" s="16"/>
      <c r="R27" s="16"/>
      <c r="S27" s="16"/>
      <c r="T27" s="16"/>
      <c r="U27" s="16"/>
    </row>
    <row r="32" spans="1:21" x14ac:dyDescent="0.25">
      <c r="B32" t="s">
        <v>37</v>
      </c>
    </row>
  </sheetData>
  <mergeCells count="95">
    <mergeCell ref="A1:U1"/>
    <mergeCell ref="A2:U2"/>
    <mergeCell ref="A3:U3"/>
    <mergeCell ref="U25:U27"/>
    <mergeCell ref="N5:N7"/>
    <mergeCell ref="O5:O7"/>
    <mergeCell ref="P5:U6"/>
    <mergeCell ref="G6:G7"/>
    <mergeCell ref="H6:M6"/>
    <mergeCell ref="A4:A7"/>
    <mergeCell ref="B4:B7"/>
    <mergeCell ref="C4:D4"/>
    <mergeCell ref="E4:E7"/>
    <mergeCell ref="F4:M4"/>
    <mergeCell ref="N4:U4"/>
    <mergeCell ref="C5:C7"/>
    <mergeCell ref="D5:D7"/>
    <mergeCell ref="F5:F7"/>
    <mergeCell ref="G5:M5"/>
    <mergeCell ref="R21:R23"/>
    <mergeCell ref="S21:S23"/>
    <mergeCell ref="T21:T23"/>
    <mergeCell ref="U21:U23"/>
    <mergeCell ref="A9:A11"/>
    <mergeCell ref="B9:B11"/>
    <mergeCell ref="C9:C11"/>
    <mergeCell ref="D9:D11"/>
    <mergeCell ref="E9:E11"/>
    <mergeCell ref="N9:N11"/>
    <mergeCell ref="O9:O11"/>
    <mergeCell ref="A25:B27"/>
    <mergeCell ref="C25:C27"/>
    <mergeCell ref="D25:D27"/>
    <mergeCell ref="E25:E27"/>
    <mergeCell ref="N25:N27"/>
    <mergeCell ref="O25:O27"/>
    <mergeCell ref="O18:O20"/>
    <mergeCell ref="S12:S14"/>
    <mergeCell ref="T12:T14"/>
    <mergeCell ref="U12:U14"/>
    <mergeCell ref="E12:E14"/>
    <mergeCell ref="D12:D14"/>
    <mergeCell ref="C12:C14"/>
    <mergeCell ref="B12:B14"/>
    <mergeCell ref="A12:A14"/>
    <mergeCell ref="R12:R14"/>
    <mergeCell ref="N12:N14"/>
    <mergeCell ref="O12:O14"/>
    <mergeCell ref="P12:P14"/>
    <mergeCell ref="Q12:Q14"/>
    <mergeCell ref="U18:U20"/>
    <mergeCell ref="P21:P23"/>
    <mergeCell ref="Q21:Q23"/>
    <mergeCell ref="T25:T27"/>
    <mergeCell ref="S25:S27"/>
    <mergeCell ref="R25:R27"/>
    <mergeCell ref="A15:A17"/>
    <mergeCell ref="B15:B17"/>
    <mergeCell ref="C15:C17"/>
    <mergeCell ref="D15:D17"/>
    <mergeCell ref="E15:E17"/>
    <mergeCell ref="N15:N17"/>
    <mergeCell ref="O15:O17"/>
    <mergeCell ref="P25:P27"/>
    <mergeCell ref="Q25:Q27"/>
    <mergeCell ref="A21:A23"/>
    <mergeCell ref="B21:B23"/>
    <mergeCell ref="C21:C23"/>
    <mergeCell ref="D21:D23"/>
    <mergeCell ref="E21:E23"/>
    <mergeCell ref="N21:N23"/>
    <mergeCell ref="O21:O23"/>
    <mergeCell ref="P9:P11"/>
    <mergeCell ref="Q9:Q11"/>
    <mergeCell ref="R9:R11"/>
    <mergeCell ref="S9:S11"/>
    <mergeCell ref="T9:T11"/>
    <mergeCell ref="U9:U11"/>
    <mergeCell ref="P15:P17"/>
    <mergeCell ref="Q15:Q17"/>
    <mergeCell ref="R15:R17"/>
    <mergeCell ref="S15:S17"/>
    <mergeCell ref="T15:T17"/>
    <mergeCell ref="U15:U17"/>
    <mergeCell ref="P18:P20"/>
    <mergeCell ref="Q18:Q20"/>
    <mergeCell ref="R18:R20"/>
    <mergeCell ref="S18:S20"/>
    <mergeCell ref="T18:T20"/>
    <mergeCell ref="A18:A20"/>
    <mergeCell ref="B18:B20"/>
    <mergeCell ref="C18:C20"/>
    <mergeCell ref="D18:D20"/>
    <mergeCell ref="E18:E20"/>
    <mergeCell ref="N18:N20"/>
  </mergeCells>
  <hyperlinks>
    <hyperlink ref="E4" location="P865" display="P865"/>
    <hyperlink ref="O5" r:id="rId1" display="consultantplus://offline/ref=011DD8549A9372B9085ED7E85BF5698236070B727B6235194F592FBA44E7B88A0E7CE1D8578E91C5E9C7E9C920iF6BD"/>
    <hyperlink ref="F26" location="P867" display="P867"/>
    <hyperlink ref="F27" location="P867" display="P867"/>
  </hyperlinks>
  <pageMargins left="0.70866141732283472" right="0.70866141732283472" top="0.74803149606299213" bottom="0.74803149606299213" header="0.31496062992125984" footer="0.31496062992125984"/>
  <pageSetup paperSize="9" scale="30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8 1 J X W U a A n 2 y n A A A A + Q A A A B I A H A B D b 2 5 m a W c v U G F j a 2 F n Z S 5 4 b W w g o h g A K K A U A A A A A A A A A A A A A A A A A A A A A A A A A A A A h Y 9 N D o I w G E S v Q r q n P 4 j G k I + y c C u J 0 W j c k l K h E Y p p i + V u L j y S V 5 B E M e x c z u R N 8 u b 1 e E I 2 t E 1 w l 8 a q T q e I Y Y o C q U V X K l 2 l q H e X c I 0 y D r t C X I t K B i O s b T J Y l a L a u V t C i P c e + w X u T E U i S h k 5 5 9 u D q G V b h E p b V 2 g h 0 W 9 V / l 8 h D q e P D I 9 w F O O Y r p a Y x Z Q B m X r I l Z 4 x o z K m Q G Y l b P r G 9 U Z y 0 4 f 7 I 5 A p A v n e 4 G 9 Q S w M E F A A C A A g A 8 1 J X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N S V 1 k o i k e 4 D g A A A B E A A A A T A B w A R m 9 y b X V s Y X M v U 2 V j d G l v b j E u b S C i G A A o o B Q A A A A A A A A A A A A A A A A A A A A A A A A A A A A r T k 0 u y c z P U w i G 0 I b W A F B L A Q I t A B Q A A g A I A P N S V 1 l G g J 9 s p w A A A P k A A A A S A A A A A A A A A A A A A A A A A A A A A A B D b 2 5 m a W c v U G F j a 2 F n Z S 5 4 b W x Q S w E C L Q A U A A I A C A D z U l d Z D 8 r p q 6 Q A A A D p A A A A E w A A A A A A A A A A A A A A A A D z A A A A W 0 N v b n R l b n R f V H l w Z X N d L n h t b F B L A Q I t A B Q A A g A I A P N S V 1 k o i k e 4 D g A A A B E A A A A T A A A A A A A A A A A A A A A A A O Q B A A B G b 3 J t d W x h c y 9 T Z W N 0 a W 9 u M S 5 t U E s F B g A A A A A D A A M A w g A A A D 8 C A A A A A D Q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k S 8 E r p I / R E K Q l 7 L 6 E d D t 8 Q A A A A A C A A A A A A A Q Z g A A A A E A A C A A A A D 9 8 8 e H i t r a I d e v p 2 A A X 8 z S W T D 8 P e w o v p 6 y h d y v l k / y 1 w A A A A A O g A A A A A I A A C A A A A D / 6 2 1 v T n 4 T j p S 9 F 7 Q 6 K c M p H h C B R g + 6 i L D y x m j m r 3 C Q s l A A A A C D 8 Q J C X x N X I l B r 9 A K S a + K w Y 2 5 1 2 K W U b B R 4 A R q e G O l D O M l m P p 1 Q 9 p l w J q d p M i g d s f 9 I c x R y 8 u d x S z G z D C X k v u e W q W A R f g D m l O Q w S f i y q J T A 0 U A A A A D D b S w E y x 2 v k 0 7 M L e 7 w P K a n 9 / Q 0 V 9 H i a w T Y / f q V + s L E G q o o 4 T u Q l V t S f H y B b 1 j u e / j 8 I L e R F a i x Q u 5 2 w V / u j Q e i < / D a t a M a s h u p > 
</file>

<file path=customXml/itemProps1.xml><?xml version="1.0" encoding="utf-8"?>
<ds:datastoreItem xmlns:ds="http://schemas.openxmlformats.org/officeDocument/2006/customXml" ds:itemID="{6AEE04F7-D563-4340-8D2B-81989B81086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СОНКО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2024-10-31T03:41:11Z</dcterms:modified>
</cp:coreProperties>
</file>